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7755" activeTab="0"/>
  </bookViews>
  <sheets>
    <sheet name="SUMA" sheetId="1" r:id="rId1"/>
  </sheets>
  <definedNames/>
  <calcPr fullCalcOnLoad="1"/>
</workbook>
</file>

<file path=xl/sharedStrings.xml><?xml version="1.0" encoding="utf-8"?>
<sst xmlns="http://schemas.openxmlformats.org/spreadsheetml/2006/main" count="265" uniqueCount="228">
  <si>
    <t>Lp</t>
  </si>
  <si>
    <t>NR START.</t>
  </si>
  <si>
    <t>KWR</t>
  </si>
  <si>
    <t>KLUB</t>
  </si>
  <si>
    <t>NR NA ŻAGLU</t>
  </si>
  <si>
    <t xml:space="preserve"> NAZWA JACHTU</t>
  </si>
  <si>
    <t>IMIĘ I NAZWISKO KAPITANA</t>
  </si>
  <si>
    <t>XII BAŁTYCKIE REGATY UNITY LINE</t>
  </si>
  <si>
    <t>10-11.sierpień 2012</t>
  </si>
  <si>
    <t>Świnoujście/Kroslin</t>
  </si>
  <si>
    <t>GRUPA</t>
  </si>
  <si>
    <t>DŁUGOŚĆ</t>
  </si>
  <si>
    <t>POL 7307</t>
  </si>
  <si>
    <t>ABSOLUT</t>
  </si>
  <si>
    <t>NIEZRZESZONY</t>
  </si>
  <si>
    <t>B.N.</t>
  </si>
  <si>
    <t>GER 6071</t>
  </si>
  <si>
    <t>G 5019</t>
  </si>
  <si>
    <t>G 116</t>
  </si>
  <si>
    <t>GER 6110</t>
  </si>
  <si>
    <t>POL 3726</t>
  </si>
  <si>
    <t>POL 8332</t>
  </si>
  <si>
    <t>POL 8609</t>
  </si>
  <si>
    <t>POL 6139</t>
  </si>
  <si>
    <t>HANNING II</t>
  </si>
  <si>
    <t>DIRK STEINBRINK</t>
  </si>
  <si>
    <t>BLACK MAGIC</t>
  </si>
  <si>
    <t>DANNY STOECKER</t>
  </si>
  <si>
    <t>BOOLAROO</t>
  </si>
  <si>
    <t>ALEX</t>
  </si>
  <si>
    <t>FRIESE MANFRED</t>
  </si>
  <si>
    <t>MANATI</t>
  </si>
  <si>
    <t>BRAMER LUTZ</t>
  </si>
  <si>
    <t>APHRODITE</t>
  </si>
  <si>
    <t>TADEUSZ JESIONEK</t>
  </si>
  <si>
    <t>AVALON</t>
  </si>
  <si>
    <t>ROBERT GOŁĄB</t>
  </si>
  <si>
    <t>ADMIRAŁ</t>
  </si>
  <si>
    <t>PODKALICKI TADEUSZ</t>
  </si>
  <si>
    <t>HAFGOLAN</t>
  </si>
  <si>
    <t>GOLIŃSKI TOMASZ</t>
  </si>
  <si>
    <t>KOESTLER NORBERT</t>
  </si>
  <si>
    <t>FALKOR</t>
  </si>
  <si>
    <t xml:space="preserve">ŻURAWIŃSKI TOMASZ </t>
  </si>
  <si>
    <t>ROK BUDOWY</t>
  </si>
  <si>
    <t>YC MALCHIN</t>
  </si>
  <si>
    <t>SSC UECKERMÜNDE</t>
  </si>
  <si>
    <t>JK AZS</t>
  </si>
  <si>
    <t>YKP</t>
  </si>
  <si>
    <t>POL 8008</t>
  </si>
  <si>
    <t>GER 694</t>
  </si>
  <si>
    <t>PZ 320</t>
  </si>
  <si>
    <t>GER 541</t>
  </si>
  <si>
    <t>POL 209</t>
  </si>
  <si>
    <t>Q2-370</t>
  </si>
  <si>
    <t>ALBATROS</t>
  </si>
  <si>
    <t>STANISŁAW STAŃCZUK</t>
  </si>
  <si>
    <t xml:space="preserve">SEJK POGOŃ </t>
  </si>
  <si>
    <t>KANTAPPER</t>
  </si>
  <si>
    <t>WALDEMAR SKUZA</t>
  </si>
  <si>
    <t>WITTOWER SEGELNVEREIN</t>
  </si>
  <si>
    <t>ISABELL</t>
  </si>
  <si>
    <t>BOGDAN LEWANDOWSKI</t>
  </si>
  <si>
    <t>WESPE</t>
  </si>
  <si>
    <t>LECH ZAJDA</t>
  </si>
  <si>
    <t>KSKW SZUWAREK</t>
  </si>
  <si>
    <t>NADIR</t>
  </si>
  <si>
    <t>MACIEJ KOREK</t>
  </si>
  <si>
    <t>POLARIS</t>
  </si>
  <si>
    <t>MANTEUFEL ECKHARD</t>
  </si>
  <si>
    <t>SCW SEGELCLUB WOLGAST</t>
  </si>
  <si>
    <t>KARFI</t>
  </si>
  <si>
    <t>ANDRZEJ WOJCIECHOWSKI</t>
  </si>
  <si>
    <t>KŻS SZCZECIN</t>
  </si>
  <si>
    <t>STING</t>
  </si>
  <si>
    <t>BĄK MIETEK</t>
  </si>
  <si>
    <t>MAT</t>
  </si>
  <si>
    <t>MAJCHROWSKI PIOTR EDWARD</t>
  </si>
  <si>
    <t>JK KOTWICA ŚWINOUJŚCIE</t>
  </si>
  <si>
    <t>POL 1401</t>
  </si>
  <si>
    <t>POL 305</t>
  </si>
  <si>
    <t>B.N</t>
  </si>
  <si>
    <t>GER 1214</t>
  </si>
  <si>
    <t>G 95</t>
  </si>
  <si>
    <t>D 990</t>
  </si>
  <si>
    <t>PZ 972</t>
  </si>
  <si>
    <t>POL 6201</t>
  </si>
  <si>
    <t>POL 11363</t>
  </si>
  <si>
    <t>POL 2185</t>
  </si>
  <si>
    <t>POL 8635</t>
  </si>
  <si>
    <t>NEUTRINO</t>
  </si>
  <si>
    <t>JERZY MAJSZCZYK</t>
  </si>
  <si>
    <t>AJAKS</t>
  </si>
  <si>
    <t>WITALIS PLEWA</t>
  </si>
  <si>
    <t>BIG LEBOWSKI</t>
  </si>
  <si>
    <t>SHEHADEH SAMER</t>
  </si>
  <si>
    <t>BIGGI</t>
  </si>
  <si>
    <t>STEINMANN GERHARD</t>
  </si>
  <si>
    <t>FERIA</t>
  </si>
  <si>
    <t>BERNHARDT HARTMUT</t>
  </si>
  <si>
    <t>KIEK UT</t>
  </si>
  <si>
    <t>QUATRO</t>
  </si>
  <si>
    <t>AWIOR</t>
  </si>
  <si>
    <t>EDWARD SZYMAŃSKI</t>
  </si>
  <si>
    <t>JAMIR</t>
  </si>
  <si>
    <t>MIROSŁAW STANISZEWSKI</t>
  </si>
  <si>
    <t>HAPPY 20</t>
  </si>
  <si>
    <t>ANDZREJ BAWELSKI</t>
  </si>
  <si>
    <t>LOLITA</t>
  </si>
  <si>
    <t>ZDZISŁAW SZCZEPANIAK</t>
  </si>
  <si>
    <t>ROES</t>
  </si>
  <si>
    <t>MAREK BORKOWSKI</t>
  </si>
  <si>
    <t>VELOX</t>
  </si>
  <si>
    <t>NOWAK TADEUSZ</t>
  </si>
  <si>
    <t xml:space="preserve">OKS ŚWIT </t>
  </si>
  <si>
    <t>WSZ STRALSUND</t>
  </si>
  <si>
    <t>YC UECKERMÜNDE</t>
  </si>
  <si>
    <t>SV STRALSUND</t>
  </si>
  <si>
    <t>K.K.UECKERMÜNDE</t>
  </si>
  <si>
    <t>LOK</t>
  </si>
  <si>
    <t>GER 9706</t>
  </si>
  <si>
    <t>POL 7832</t>
  </si>
  <si>
    <t>LALELU</t>
  </si>
  <si>
    <t>MAJA</t>
  </si>
  <si>
    <t>KRZYSZTOF WILK</t>
  </si>
  <si>
    <t>LANCET 2</t>
  </si>
  <si>
    <t>BOGDAN MELLER</t>
  </si>
  <si>
    <t>ELLE PIE</t>
  </si>
  <si>
    <t>KRAUS DETLEF</t>
  </si>
  <si>
    <t>SV STAHL FINOW</t>
  </si>
  <si>
    <t>JK AZS SZCZECIN</t>
  </si>
  <si>
    <t>POL 6567</t>
  </si>
  <si>
    <t>DRESSLER HEWIG</t>
  </si>
  <si>
    <t>HELJAS</t>
  </si>
  <si>
    <t>ZYGMUNT KOWALSKI</t>
  </si>
  <si>
    <t>LATAJĄCY HOLENDER</t>
  </si>
  <si>
    <t>MONTAS MIROSŁAW</t>
  </si>
  <si>
    <t>YKP SZCZECIN</t>
  </si>
  <si>
    <t>KŻ JOMITOKA</t>
  </si>
  <si>
    <t>POL 790</t>
  </si>
  <si>
    <t>JANECZKA 2</t>
  </si>
  <si>
    <t>MACIEJ ZIEMBA</t>
  </si>
  <si>
    <t>CALBUD</t>
  </si>
  <si>
    <t>RADOSŁAW KOWALCZYK</t>
  </si>
  <si>
    <t>VI-samotnicy</t>
  </si>
  <si>
    <t>JKM NEPTUN GDAŃSK</t>
  </si>
  <si>
    <t>KŻS/YKP ŚWINOUJŚCIE</t>
  </si>
  <si>
    <t>IX -8,51-10,0m</t>
  </si>
  <si>
    <t>VII -OLDTIMERY</t>
  </si>
  <si>
    <t>VIII- 6,50-8,50m</t>
  </si>
  <si>
    <t>X- pow.10,0m</t>
  </si>
  <si>
    <t>XI- Regatowe bez pomiaru</t>
  </si>
  <si>
    <r>
      <t>R</t>
    </r>
    <r>
      <rPr>
        <sz val="10"/>
        <rFont val="Arial"/>
        <family val="2"/>
      </rPr>
      <t>ÖHL JURGEN</t>
    </r>
  </si>
  <si>
    <r>
      <t>K</t>
    </r>
    <r>
      <rPr>
        <sz val="10"/>
        <rFont val="Arial"/>
        <family val="2"/>
      </rPr>
      <t>ÖPPEN MATTIAS</t>
    </r>
  </si>
  <si>
    <t>MÖNKENBUDER SEGELVEREIN</t>
  </si>
  <si>
    <t>G-421</t>
  </si>
  <si>
    <t>HAVET</t>
  </si>
  <si>
    <t>RIESE MICHAEL</t>
  </si>
  <si>
    <t>GLORIA II</t>
  </si>
  <si>
    <t>SCHINIETT JURJET</t>
  </si>
  <si>
    <t>KÖNSCHE / KANAL</t>
  </si>
  <si>
    <t>POL 2305</t>
  </si>
  <si>
    <t>TOMAHAWK</t>
  </si>
  <si>
    <t>ZBROJA ZBIGNIEW</t>
  </si>
  <si>
    <t>DOBRA MARINA</t>
  </si>
  <si>
    <t>SUI 050</t>
  </si>
  <si>
    <t>MASTER 3</t>
  </si>
  <si>
    <t>WRZESIEŃ BOGDAN</t>
  </si>
  <si>
    <t>CENTRUM ŻEGLARSKIE</t>
  </si>
  <si>
    <t>SCORPENA</t>
  </si>
  <si>
    <t>POL 8544</t>
  </si>
  <si>
    <t>SZYMAŃSKI CEZARY</t>
  </si>
  <si>
    <t>KŻS</t>
  </si>
  <si>
    <t>CAMELOT</t>
  </si>
  <si>
    <t>BOGUNIECKI ZBYSZEK</t>
  </si>
  <si>
    <t>SOLEO</t>
  </si>
  <si>
    <t>POL 8188</t>
  </si>
  <si>
    <t>WŁODARCZYK WOJCIECH</t>
  </si>
  <si>
    <t>POL 10967</t>
  </si>
  <si>
    <t>EVERT</t>
  </si>
  <si>
    <t>EWERTOWSKI JACEK</t>
  </si>
  <si>
    <t xml:space="preserve">PROMYCZEK S </t>
  </si>
  <si>
    <t>SZAŁASIŃSKI JERZY</t>
  </si>
  <si>
    <t>POL 5870</t>
  </si>
  <si>
    <t>TROCHUS II</t>
  </si>
  <si>
    <t>ŁOBODZIEC LESŁAW</t>
  </si>
  <si>
    <t>MICHALAK CEZARY</t>
  </si>
  <si>
    <t>NERINE</t>
  </si>
  <si>
    <t>POL 8737</t>
  </si>
  <si>
    <t>POL 9703</t>
  </si>
  <si>
    <t>EXODUS 3</t>
  </si>
  <si>
    <t>ANDRUSZKIEWICZ ZBIGNIEW</t>
  </si>
  <si>
    <t>SUNRISE</t>
  </si>
  <si>
    <t>SZYBKA KRYSTIAN</t>
  </si>
  <si>
    <t>YKP ŚWINOUJŚCIE</t>
  </si>
  <si>
    <t>POL 2370</t>
  </si>
  <si>
    <t>BRAVUR</t>
  </si>
  <si>
    <t>ŻACZKIEWICZ MARIUSZ</t>
  </si>
  <si>
    <t>GRASZK RYSZARD</t>
  </si>
  <si>
    <t>BALTIC LADY</t>
  </si>
  <si>
    <t>POL</t>
  </si>
  <si>
    <t>XIII- towarzyszące</t>
  </si>
  <si>
    <t>DEN 102</t>
  </si>
  <si>
    <t>STINE</t>
  </si>
  <si>
    <t>TRUCHANOWICZ KSAWERY</t>
  </si>
  <si>
    <t>LIGA MORSKA</t>
  </si>
  <si>
    <t>STURMVOGEL II</t>
  </si>
  <si>
    <t>HOLGER FREUDE</t>
  </si>
  <si>
    <t>YC PEENE-ANKLAM</t>
  </si>
  <si>
    <t>BLUE ANGEL</t>
  </si>
  <si>
    <t>KAMIŃSKI ANDRZEJ</t>
  </si>
  <si>
    <r>
      <t>NORBERT ST</t>
    </r>
    <r>
      <rPr>
        <sz val="10"/>
        <rFont val="Arial"/>
        <family val="2"/>
      </rPr>
      <t>ÖCKER</t>
    </r>
  </si>
  <si>
    <t>OTWARTA</t>
  </si>
  <si>
    <t>ORC</t>
  </si>
  <si>
    <t>JACHTY</t>
  </si>
  <si>
    <t>OS</t>
  </si>
  <si>
    <t>MEX 50</t>
  </si>
  <si>
    <t>FUJIMO</t>
  </si>
  <si>
    <t>KOSOBUCKI TOMASZ</t>
  </si>
  <si>
    <t>YKP WARSZAWA</t>
  </si>
  <si>
    <t>EMNILDA</t>
  </si>
  <si>
    <t>WALENTA TOMASZ</t>
  </si>
  <si>
    <t>SĘDZIA GLÓWNY</t>
  </si>
  <si>
    <t>TOMASZ PATERKOWSKI</t>
  </si>
  <si>
    <t>WYŚCIG I</t>
  </si>
  <si>
    <t>WYŚCIG II</t>
  </si>
  <si>
    <t>ŁĄCZNIE</t>
  </si>
  <si>
    <t>WYNIKI - KLASY OTWARTE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</si>
</sst>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h:mm:ss"/>
    <numFmt numFmtId="166" formatCode="0.0"/>
    <numFmt numFmtId="167" formatCode="0.0000"/>
  </numFmts>
  <fonts count="24"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9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5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10" xfId="5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53" applyBorder="1" applyAlignment="1">
      <alignment horizontal="center" vertical="center"/>
      <protection/>
    </xf>
    <xf numFmtId="0" fontId="1" fillId="0" borderId="0" xfId="53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0" xfId="51" applyFont="1" applyBorder="1" applyAlignment="1">
      <alignment horizontal="center" vertical="center"/>
      <protection/>
    </xf>
    <xf numFmtId="2" fontId="1" fillId="0" borderId="10" xfId="51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 horizontal="center" vertical="center"/>
    </xf>
    <xf numFmtId="1" fontId="1" fillId="0" borderId="10" xfId="51" applyNumberFormat="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7" fillId="0" borderId="11" xfId="51" applyFont="1" applyBorder="1" applyAlignment="1">
      <alignment horizontal="center" vertical="center"/>
      <protection/>
    </xf>
    <xf numFmtId="0" fontId="7" fillId="0" borderId="12" xfId="51" applyFont="1" applyBorder="1" applyAlignment="1">
      <alignment horizontal="center" vertical="center"/>
      <protection/>
    </xf>
    <xf numFmtId="1" fontId="1" fillId="0" borderId="13" xfId="51" applyNumberFormat="1" applyBorder="1" applyAlignment="1">
      <alignment horizontal="center" vertical="center" wrapText="1"/>
      <protection/>
    </xf>
    <xf numFmtId="1" fontId="1" fillId="0" borderId="14" xfId="51" applyNumberFormat="1" applyBorder="1" applyAlignment="1">
      <alignment horizontal="center" vertical="center" wrapText="1"/>
      <protection/>
    </xf>
    <xf numFmtId="0" fontId="1" fillId="0" borderId="13" xfId="52" applyNumberFormat="1" applyBorder="1" applyAlignment="1">
      <alignment horizontal="center" vertical="center"/>
      <protection/>
    </xf>
    <xf numFmtId="0" fontId="1" fillId="0" borderId="14" xfId="52" applyNumberFormat="1" applyBorder="1" applyAlignment="1">
      <alignment horizontal="center" vertical="center"/>
      <protection/>
    </xf>
    <xf numFmtId="166" fontId="1" fillId="0" borderId="13" xfId="51" applyNumberFormat="1" applyBorder="1" applyAlignment="1">
      <alignment horizontal="center" vertical="center"/>
      <protection/>
    </xf>
    <xf numFmtId="166" fontId="1" fillId="0" borderId="14" xfId="51" applyNumberFormat="1" applyBorder="1" applyAlignment="1">
      <alignment horizontal="center" vertical="center"/>
      <protection/>
    </xf>
    <xf numFmtId="166" fontId="1" fillId="0" borderId="13" xfId="51" applyNumberFormat="1" applyBorder="1" applyAlignment="1">
      <alignment horizontal="center" vertical="center" wrapText="1"/>
      <protection/>
    </xf>
    <xf numFmtId="166" fontId="1" fillId="0" borderId="14" xfId="51" applyNumberFormat="1" applyBorder="1" applyAlignment="1">
      <alignment horizontal="center" vertical="center" wrapText="1"/>
      <protection/>
    </xf>
    <xf numFmtId="167" fontId="1" fillId="0" borderId="13" xfId="51" applyNumberFormat="1" applyBorder="1" applyAlignment="1">
      <alignment horizontal="center" vertical="center"/>
      <protection/>
    </xf>
    <xf numFmtId="167" fontId="1" fillId="0" borderId="14" xfId="51" applyNumberFormat="1" applyBorder="1" applyAlignment="1">
      <alignment horizontal="center" vertical="center"/>
      <protection/>
    </xf>
    <xf numFmtId="1" fontId="1" fillId="0" borderId="13" xfId="51" applyNumberFormat="1" applyBorder="1" applyAlignment="1">
      <alignment horizontal="center" vertical="center"/>
      <protection/>
    </xf>
    <xf numFmtId="1" fontId="1" fillId="0" borderId="14" xfId="51" applyNumberFormat="1" applyBorder="1" applyAlignment="1">
      <alignment horizontal="center" vertical="center"/>
      <protection/>
    </xf>
    <xf numFmtId="2" fontId="1" fillId="0" borderId="13" xfId="51" applyNumberFormat="1" applyBorder="1" applyAlignment="1">
      <alignment horizontal="center" vertical="center"/>
      <protection/>
    </xf>
    <xf numFmtId="2" fontId="1" fillId="0" borderId="14" xfId="51" applyNumberForma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Normalny 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="75" zoomScaleNormal="75" zoomScalePageLayoutView="0" workbookViewId="0" topLeftCell="A1">
      <selection activeCell="D14" sqref="D14"/>
    </sheetView>
  </sheetViews>
  <sheetFormatPr defaultColWidth="9" defaultRowHeight="14.25"/>
  <cols>
    <col min="1" max="1" width="3.09765625" style="4" bestFit="1" customWidth="1"/>
    <col min="2" max="2" width="6.09765625" style="4" customWidth="1"/>
    <col min="3" max="3" width="11.59765625" style="4" bestFit="1" customWidth="1"/>
    <col min="4" max="4" width="18.5" style="4" customWidth="1"/>
    <col min="5" max="5" width="26.5" style="4" bestFit="1" customWidth="1"/>
    <col min="6" max="6" width="6.59765625" style="12" bestFit="1" customWidth="1"/>
    <col min="7" max="7" width="8.69921875" style="6" bestFit="1" customWidth="1"/>
    <col min="8" max="8" width="8.59765625" style="12" customWidth="1"/>
    <col min="9" max="9" width="19.69921875" style="2" bestFit="1" customWidth="1"/>
    <col min="10" max="10" width="9" style="16" bestFit="1" customWidth="1"/>
    <col min="11" max="11" width="9.5" style="4" bestFit="1" customWidth="1"/>
    <col min="12" max="12" width="9.5" style="16" bestFit="1" customWidth="1"/>
    <col min="13" max="16384" width="9" style="4" customWidth="1"/>
  </cols>
  <sheetData>
    <row r="1" ht="15.75">
      <c r="D1" s="5" t="s">
        <v>7</v>
      </c>
    </row>
    <row r="2" spans="4:9" ht="15.75">
      <c r="D2" s="5" t="s">
        <v>8</v>
      </c>
      <c r="F2" s="4"/>
      <c r="G2" s="4"/>
      <c r="H2" s="4"/>
      <c r="I2" s="4"/>
    </row>
    <row r="3" spans="4:9" ht="15.75">
      <c r="D3" s="5" t="s">
        <v>9</v>
      </c>
      <c r="F3" s="4"/>
      <c r="G3" s="4"/>
      <c r="H3" s="4"/>
      <c r="I3" s="4"/>
    </row>
    <row r="4" spans="6:12" ht="14.25">
      <c r="F4" s="4"/>
      <c r="G4" s="4"/>
      <c r="H4" s="4"/>
      <c r="I4" s="4"/>
      <c r="L4" s="4"/>
    </row>
    <row r="5" spans="4:12" ht="14.25" customHeight="1">
      <c r="D5" s="4" t="s">
        <v>227</v>
      </c>
      <c r="E5" s="7"/>
      <c r="F5" s="4"/>
      <c r="G5" s="4"/>
      <c r="H5" s="4"/>
      <c r="I5" s="4"/>
      <c r="L5" s="4"/>
    </row>
    <row r="6" spans="5:12" ht="14.25" customHeight="1">
      <c r="E6" s="7"/>
      <c r="F6" s="4"/>
      <c r="G6" s="4"/>
      <c r="H6" s="4"/>
      <c r="I6" s="4"/>
      <c r="L6" s="4"/>
    </row>
    <row r="7" spans="5:12" ht="14.25" customHeight="1">
      <c r="E7" s="7"/>
      <c r="F7" s="4"/>
      <c r="G7" s="4"/>
      <c r="H7" s="4"/>
      <c r="I7" s="4"/>
      <c r="L7" s="4"/>
    </row>
    <row r="8" spans="6:12" ht="14.25" customHeight="1">
      <c r="F8" s="4"/>
      <c r="G8" s="4"/>
      <c r="H8" s="4"/>
      <c r="I8" s="4"/>
      <c r="L8" s="4"/>
    </row>
    <row r="9" spans="5:12" ht="14.25" customHeight="1">
      <c r="E9" s="8"/>
      <c r="L9" s="4"/>
    </row>
    <row r="10" spans="1:12" ht="14.25" customHeight="1">
      <c r="A10" s="26" t="s">
        <v>0</v>
      </c>
      <c r="B10" s="28" t="s">
        <v>1</v>
      </c>
      <c r="C10" s="28" t="s">
        <v>4</v>
      </c>
      <c r="D10" s="28" t="s">
        <v>5</v>
      </c>
      <c r="E10" s="26" t="s">
        <v>6</v>
      </c>
      <c r="F10" s="32" t="s">
        <v>10</v>
      </c>
      <c r="G10" s="34" t="s">
        <v>11</v>
      </c>
      <c r="H10" s="22" t="s">
        <v>44</v>
      </c>
      <c r="I10" s="30" t="s">
        <v>3</v>
      </c>
      <c r="J10" s="30" t="s">
        <v>224</v>
      </c>
      <c r="K10" s="30" t="s">
        <v>225</v>
      </c>
      <c r="L10" s="24" t="s">
        <v>226</v>
      </c>
    </row>
    <row r="11" spans="1:12" ht="14.25">
      <c r="A11" s="27"/>
      <c r="B11" s="29"/>
      <c r="C11" s="29"/>
      <c r="D11" s="29"/>
      <c r="E11" s="27"/>
      <c r="F11" s="33"/>
      <c r="G11" s="35"/>
      <c r="H11" s="23"/>
      <c r="I11" s="31"/>
      <c r="J11" s="31"/>
      <c r="K11" s="31"/>
      <c r="L11" s="25"/>
    </row>
    <row r="12" spans="1:12" ht="18">
      <c r="A12" s="20" t="s">
        <v>144</v>
      </c>
      <c r="B12" s="21"/>
      <c r="C12" s="21"/>
      <c r="D12" s="21"/>
      <c r="E12" s="21"/>
      <c r="F12" s="21"/>
      <c r="G12" s="21"/>
      <c r="H12" s="21"/>
      <c r="I12" s="21"/>
      <c r="J12" s="18"/>
      <c r="K12" s="19"/>
      <c r="L12" s="17"/>
    </row>
    <row r="13" spans="1:12" ht="14.25">
      <c r="A13" s="1">
        <v>1</v>
      </c>
      <c r="B13" s="10">
        <v>83</v>
      </c>
      <c r="C13" s="10" t="s">
        <v>189</v>
      </c>
      <c r="D13" s="10" t="s">
        <v>190</v>
      </c>
      <c r="E13" s="10" t="s">
        <v>191</v>
      </c>
      <c r="F13" s="10">
        <v>6</v>
      </c>
      <c r="G13" s="11">
        <v>9.72</v>
      </c>
      <c r="H13" s="13">
        <v>1997</v>
      </c>
      <c r="I13" s="3" t="s">
        <v>130</v>
      </c>
      <c r="J13" s="18">
        <v>1</v>
      </c>
      <c r="K13" s="18">
        <v>1</v>
      </c>
      <c r="L13" s="17">
        <f aca="true" t="shared" si="0" ref="L13:L21">K13+J13</f>
        <v>2</v>
      </c>
    </row>
    <row r="14" spans="1:12" ht="14.25">
      <c r="A14" s="1">
        <f>A13+1</f>
        <v>2</v>
      </c>
      <c r="B14" s="10">
        <v>85</v>
      </c>
      <c r="C14" s="10">
        <v>73</v>
      </c>
      <c r="D14" s="10" t="s">
        <v>206</v>
      </c>
      <c r="E14" s="10" t="s">
        <v>207</v>
      </c>
      <c r="F14" s="10">
        <v>6</v>
      </c>
      <c r="G14" s="11">
        <v>8.87</v>
      </c>
      <c r="H14" s="13">
        <v>1960</v>
      </c>
      <c r="I14" s="3" t="s">
        <v>208</v>
      </c>
      <c r="J14" s="18">
        <v>4</v>
      </c>
      <c r="K14" s="18">
        <v>2</v>
      </c>
      <c r="L14" s="17">
        <f t="shared" si="0"/>
        <v>6</v>
      </c>
    </row>
    <row r="15" spans="1:12" ht="14.25">
      <c r="A15" s="1">
        <f>A14+1</f>
        <v>3</v>
      </c>
      <c r="B15" s="10">
        <v>58</v>
      </c>
      <c r="C15" s="10" t="s">
        <v>80</v>
      </c>
      <c r="D15" s="10" t="s">
        <v>92</v>
      </c>
      <c r="E15" s="10" t="s">
        <v>93</v>
      </c>
      <c r="F15" s="10">
        <v>6</v>
      </c>
      <c r="G15" s="11">
        <v>7.49</v>
      </c>
      <c r="H15" s="13">
        <v>1986</v>
      </c>
      <c r="I15" s="14" t="s">
        <v>14</v>
      </c>
      <c r="J15" s="18">
        <v>5</v>
      </c>
      <c r="K15" s="18">
        <v>4</v>
      </c>
      <c r="L15" s="17">
        <f t="shared" si="0"/>
        <v>9</v>
      </c>
    </row>
    <row r="16" spans="1:12" ht="14.25">
      <c r="A16" s="1">
        <f>A15+1</f>
        <v>4</v>
      </c>
      <c r="B16" s="10">
        <v>94</v>
      </c>
      <c r="C16" s="10" t="s">
        <v>15</v>
      </c>
      <c r="D16" s="10" t="s">
        <v>220</v>
      </c>
      <c r="E16" s="10" t="s">
        <v>221</v>
      </c>
      <c r="F16" s="10">
        <v>6</v>
      </c>
      <c r="G16" s="11">
        <v>6.03</v>
      </c>
      <c r="H16" s="13">
        <v>1985</v>
      </c>
      <c r="I16" s="3" t="s">
        <v>14</v>
      </c>
      <c r="J16" s="18">
        <v>2</v>
      </c>
      <c r="K16" s="18">
        <v>9</v>
      </c>
      <c r="L16" s="17">
        <f t="shared" si="0"/>
        <v>11</v>
      </c>
    </row>
    <row r="17" spans="1:12" ht="14.25">
      <c r="A17" s="1">
        <f>A15+1</f>
        <v>4</v>
      </c>
      <c r="B17" s="10">
        <v>46</v>
      </c>
      <c r="C17" s="10" t="s">
        <v>155</v>
      </c>
      <c r="D17" s="10" t="s">
        <v>156</v>
      </c>
      <c r="E17" s="10" t="s">
        <v>157</v>
      </c>
      <c r="F17" s="10">
        <v>6</v>
      </c>
      <c r="G17" s="11">
        <v>8.5</v>
      </c>
      <c r="H17" s="13">
        <v>1979</v>
      </c>
      <c r="I17" s="3" t="s">
        <v>46</v>
      </c>
      <c r="J17" s="18">
        <v>9</v>
      </c>
      <c r="K17" s="18">
        <v>3</v>
      </c>
      <c r="L17" s="17">
        <f t="shared" si="0"/>
        <v>12</v>
      </c>
    </row>
    <row r="18" spans="1:12" ht="14.25">
      <c r="A18" s="1">
        <f aca="true" t="shared" si="1" ref="A18:A69">A17+1</f>
        <v>5</v>
      </c>
      <c r="B18" s="10">
        <v>63</v>
      </c>
      <c r="C18" s="10" t="s">
        <v>81</v>
      </c>
      <c r="D18" s="10" t="s">
        <v>140</v>
      </c>
      <c r="E18" s="10" t="s">
        <v>141</v>
      </c>
      <c r="F18" s="10">
        <v>6</v>
      </c>
      <c r="G18" s="11"/>
      <c r="H18" s="13"/>
      <c r="I18" s="14" t="s">
        <v>145</v>
      </c>
      <c r="J18" s="18">
        <v>3</v>
      </c>
      <c r="K18" s="18">
        <v>9</v>
      </c>
      <c r="L18" s="17">
        <f t="shared" si="0"/>
        <v>12</v>
      </c>
    </row>
    <row r="19" spans="1:12" ht="14.25">
      <c r="A19" s="10">
        <f t="shared" si="1"/>
        <v>6</v>
      </c>
      <c r="B19" s="10">
        <v>29</v>
      </c>
      <c r="C19" s="10" t="s">
        <v>17</v>
      </c>
      <c r="D19" s="10" t="s">
        <v>29</v>
      </c>
      <c r="E19" s="10" t="s">
        <v>30</v>
      </c>
      <c r="F19" s="10">
        <v>6</v>
      </c>
      <c r="G19" s="11">
        <v>9.15</v>
      </c>
      <c r="H19" s="13">
        <v>1989</v>
      </c>
      <c r="I19" s="14" t="s">
        <v>14</v>
      </c>
      <c r="J19" s="18">
        <v>9</v>
      </c>
      <c r="K19" s="18">
        <v>9</v>
      </c>
      <c r="L19" s="17">
        <f t="shared" si="0"/>
        <v>18</v>
      </c>
    </row>
    <row r="20" spans="1:12" ht="14.25">
      <c r="A20" s="1">
        <f t="shared" si="1"/>
        <v>7</v>
      </c>
      <c r="B20" s="10">
        <v>52</v>
      </c>
      <c r="C20" s="10" t="s">
        <v>15</v>
      </c>
      <c r="D20" s="10" t="s">
        <v>158</v>
      </c>
      <c r="E20" s="10" t="s">
        <v>159</v>
      </c>
      <c r="F20" s="10">
        <v>6</v>
      </c>
      <c r="G20" s="11">
        <v>10.55</v>
      </c>
      <c r="H20" s="13">
        <v>2007</v>
      </c>
      <c r="I20" s="3" t="s">
        <v>160</v>
      </c>
      <c r="J20" s="18">
        <v>9</v>
      </c>
      <c r="K20" s="18">
        <v>9</v>
      </c>
      <c r="L20" s="17">
        <f t="shared" si="0"/>
        <v>18</v>
      </c>
    </row>
    <row r="21" spans="1:12" ht="14.25">
      <c r="A21" s="1">
        <f t="shared" si="1"/>
        <v>8</v>
      </c>
      <c r="B21" s="10">
        <v>78</v>
      </c>
      <c r="C21" s="10" t="s">
        <v>195</v>
      </c>
      <c r="D21" s="10" t="s">
        <v>196</v>
      </c>
      <c r="E21" s="10" t="s">
        <v>197</v>
      </c>
      <c r="F21" s="10">
        <v>6</v>
      </c>
      <c r="G21" s="11">
        <v>5.49</v>
      </c>
      <c r="H21" s="13">
        <v>1988</v>
      </c>
      <c r="I21" s="3" t="s">
        <v>130</v>
      </c>
      <c r="J21" s="18">
        <v>9</v>
      </c>
      <c r="K21" s="18">
        <v>9</v>
      </c>
      <c r="L21" s="17">
        <f t="shared" si="0"/>
        <v>18</v>
      </c>
    </row>
    <row r="22" spans="1:12" ht="17.25" customHeight="1">
      <c r="A22" s="20" t="s">
        <v>148</v>
      </c>
      <c r="B22" s="21"/>
      <c r="C22" s="21"/>
      <c r="D22" s="21"/>
      <c r="E22" s="21"/>
      <c r="F22" s="21"/>
      <c r="G22" s="21"/>
      <c r="H22" s="21"/>
      <c r="I22" s="21"/>
      <c r="J22" s="18"/>
      <c r="K22" s="18"/>
      <c r="L22" s="17"/>
    </row>
    <row r="23" spans="1:12" ht="12.75" customHeight="1">
      <c r="A23" s="1">
        <v>1</v>
      </c>
      <c r="B23" s="10">
        <v>74</v>
      </c>
      <c r="C23" s="10" t="s">
        <v>53</v>
      </c>
      <c r="D23" s="10" t="s">
        <v>71</v>
      </c>
      <c r="E23" s="10" t="s">
        <v>72</v>
      </c>
      <c r="F23" s="10">
        <v>7</v>
      </c>
      <c r="G23" s="11">
        <v>10.57</v>
      </c>
      <c r="H23" s="13">
        <v>1972</v>
      </c>
      <c r="I23" s="14" t="s">
        <v>73</v>
      </c>
      <c r="J23" s="18">
        <v>2</v>
      </c>
      <c r="K23" s="18">
        <v>1</v>
      </c>
      <c r="L23" s="17">
        <f aca="true" t="shared" si="2" ref="L23:L31">K23+J23</f>
        <v>3</v>
      </c>
    </row>
    <row r="24" spans="1:12" ht="12.75" customHeight="1">
      <c r="A24" s="1">
        <f t="shared" si="1"/>
        <v>2</v>
      </c>
      <c r="B24" s="10">
        <v>35</v>
      </c>
      <c r="C24" s="10" t="s">
        <v>52</v>
      </c>
      <c r="D24" s="10" t="s">
        <v>68</v>
      </c>
      <c r="E24" s="10" t="s">
        <v>69</v>
      </c>
      <c r="F24" s="10">
        <v>7</v>
      </c>
      <c r="G24" s="11">
        <v>8</v>
      </c>
      <c r="H24" s="13">
        <v>1977</v>
      </c>
      <c r="I24" s="14" t="s">
        <v>70</v>
      </c>
      <c r="J24" s="18">
        <v>1</v>
      </c>
      <c r="K24" s="18">
        <v>4</v>
      </c>
      <c r="L24" s="17">
        <f t="shared" si="2"/>
        <v>5</v>
      </c>
    </row>
    <row r="25" spans="1:12" ht="12.75" customHeight="1">
      <c r="A25" s="1">
        <f t="shared" si="1"/>
        <v>3</v>
      </c>
      <c r="B25" s="10">
        <v>13</v>
      </c>
      <c r="C25" s="10" t="s">
        <v>51</v>
      </c>
      <c r="D25" s="10" t="s">
        <v>66</v>
      </c>
      <c r="E25" s="10" t="s">
        <v>67</v>
      </c>
      <c r="F25" s="10">
        <v>7</v>
      </c>
      <c r="G25" s="11">
        <v>11.45</v>
      </c>
      <c r="H25" s="13">
        <v>1906</v>
      </c>
      <c r="I25" s="14" t="s">
        <v>47</v>
      </c>
      <c r="J25" s="18">
        <v>4</v>
      </c>
      <c r="K25" s="18">
        <v>2</v>
      </c>
      <c r="L25" s="17">
        <f t="shared" si="2"/>
        <v>6</v>
      </c>
    </row>
    <row r="26" spans="1:12" ht="12.75" customHeight="1">
      <c r="A26" s="1">
        <f t="shared" si="1"/>
        <v>4</v>
      </c>
      <c r="B26" s="10">
        <v>99</v>
      </c>
      <c r="C26" s="10" t="s">
        <v>54</v>
      </c>
      <c r="D26" s="10" t="s">
        <v>76</v>
      </c>
      <c r="E26" s="10" t="s">
        <v>77</v>
      </c>
      <c r="F26" s="10">
        <v>7</v>
      </c>
      <c r="G26" s="11">
        <v>13.59</v>
      </c>
      <c r="H26" s="13">
        <v>1975</v>
      </c>
      <c r="I26" s="14" t="s">
        <v>78</v>
      </c>
      <c r="J26" s="18">
        <v>3</v>
      </c>
      <c r="K26" s="18">
        <v>3</v>
      </c>
      <c r="L26" s="17">
        <f t="shared" si="2"/>
        <v>6</v>
      </c>
    </row>
    <row r="27" spans="1:12" ht="12.75" customHeight="1">
      <c r="A27" s="1">
        <f>A26+1</f>
        <v>5</v>
      </c>
      <c r="B27" s="10">
        <v>42</v>
      </c>
      <c r="C27" s="10">
        <v>10143</v>
      </c>
      <c r="D27" s="10" t="s">
        <v>74</v>
      </c>
      <c r="E27" s="10" t="s">
        <v>75</v>
      </c>
      <c r="F27" s="10">
        <v>7</v>
      </c>
      <c r="G27" s="11">
        <v>8.86</v>
      </c>
      <c r="H27" s="13">
        <v>1976</v>
      </c>
      <c r="I27" s="14" t="s">
        <v>14</v>
      </c>
      <c r="J27" s="18">
        <v>5</v>
      </c>
      <c r="K27" s="18">
        <v>5</v>
      </c>
      <c r="L27" s="17">
        <f t="shared" si="2"/>
        <v>10</v>
      </c>
    </row>
    <row r="28" spans="1:12" ht="12.75" customHeight="1">
      <c r="A28" s="1">
        <f>A27+1</f>
        <v>6</v>
      </c>
      <c r="B28" s="10">
        <v>76</v>
      </c>
      <c r="C28" s="10" t="s">
        <v>49</v>
      </c>
      <c r="D28" s="10" t="s">
        <v>55</v>
      </c>
      <c r="E28" s="10" t="s">
        <v>56</v>
      </c>
      <c r="F28" s="10">
        <v>7</v>
      </c>
      <c r="G28" s="11">
        <v>9.86</v>
      </c>
      <c r="H28" s="13">
        <v>1976</v>
      </c>
      <c r="I28" s="14" t="s">
        <v>57</v>
      </c>
      <c r="J28" s="18">
        <v>6</v>
      </c>
      <c r="K28" s="18">
        <v>8</v>
      </c>
      <c r="L28" s="17">
        <f t="shared" si="2"/>
        <v>14</v>
      </c>
    </row>
    <row r="29" spans="1:12" ht="12.75" customHeight="1">
      <c r="A29" s="1">
        <f t="shared" si="1"/>
        <v>7</v>
      </c>
      <c r="B29" s="10">
        <v>1</v>
      </c>
      <c r="C29" s="10" t="s">
        <v>50</v>
      </c>
      <c r="D29" s="10" t="s">
        <v>58</v>
      </c>
      <c r="E29" s="10" t="s">
        <v>59</v>
      </c>
      <c r="F29" s="10">
        <v>7</v>
      </c>
      <c r="G29" s="11">
        <v>9.03</v>
      </c>
      <c r="H29" s="13">
        <v>1971</v>
      </c>
      <c r="I29" s="14" t="s">
        <v>60</v>
      </c>
      <c r="J29" s="18">
        <v>10</v>
      </c>
      <c r="K29" s="18">
        <v>10</v>
      </c>
      <c r="L29" s="17">
        <f t="shared" si="2"/>
        <v>20</v>
      </c>
    </row>
    <row r="30" spans="1:12" ht="12.75" customHeight="1">
      <c r="A30" s="1">
        <f t="shared" si="1"/>
        <v>8</v>
      </c>
      <c r="B30" s="10">
        <v>21</v>
      </c>
      <c r="C30" s="10">
        <v>35</v>
      </c>
      <c r="D30" s="10" t="s">
        <v>61</v>
      </c>
      <c r="E30" s="10" t="s">
        <v>62</v>
      </c>
      <c r="F30" s="10">
        <v>7</v>
      </c>
      <c r="G30" s="11">
        <v>10.6</v>
      </c>
      <c r="H30" s="13">
        <v>1974</v>
      </c>
      <c r="I30" s="14" t="s">
        <v>47</v>
      </c>
      <c r="J30" s="18">
        <v>10</v>
      </c>
      <c r="K30" s="18">
        <v>10</v>
      </c>
      <c r="L30" s="17">
        <f t="shared" si="2"/>
        <v>20</v>
      </c>
    </row>
    <row r="31" spans="1:12" ht="12.75" customHeight="1">
      <c r="A31" s="1">
        <f t="shared" si="1"/>
        <v>9</v>
      </c>
      <c r="B31" s="10">
        <v>100</v>
      </c>
      <c r="C31" s="10" t="s">
        <v>15</v>
      </c>
      <c r="D31" s="10" t="s">
        <v>63</v>
      </c>
      <c r="E31" s="10" t="s">
        <v>64</v>
      </c>
      <c r="F31" s="10">
        <v>7</v>
      </c>
      <c r="G31" s="11">
        <v>12.04</v>
      </c>
      <c r="H31" s="13">
        <v>1912</v>
      </c>
      <c r="I31" s="14" t="s">
        <v>65</v>
      </c>
      <c r="J31" s="18">
        <v>10</v>
      </c>
      <c r="K31" s="18">
        <v>10</v>
      </c>
      <c r="L31" s="17">
        <f t="shared" si="2"/>
        <v>20</v>
      </c>
    </row>
    <row r="32" spans="1:12" ht="18">
      <c r="A32" s="20" t="s">
        <v>149</v>
      </c>
      <c r="B32" s="21"/>
      <c r="C32" s="21"/>
      <c r="D32" s="21"/>
      <c r="E32" s="21"/>
      <c r="F32" s="21"/>
      <c r="G32" s="21"/>
      <c r="H32" s="21"/>
      <c r="I32" s="21"/>
      <c r="J32" s="18"/>
      <c r="K32" s="18"/>
      <c r="L32" s="17"/>
    </row>
    <row r="33" spans="1:12" ht="13.5" customHeight="1">
      <c r="A33" s="1">
        <v>1</v>
      </c>
      <c r="B33" s="10">
        <v>790</v>
      </c>
      <c r="C33" s="10" t="s">
        <v>139</v>
      </c>
      <c r="D33" s="10" t="s">
        <v>142</v>
      </c>
      <c r="E33" s="10" t="s">
        <v>143</v>
      </c>
      <c r="F33" s="10">
        <v>8</v>
      </c>
      <c r="G33" s="11">
        <v>5.6</v>
      </c>
      <c r="H33" s="13">
        <v>2009</v>
      </c>
      <c r="I33" s="14" t="s">
        <v>146</v>
      </c>
      <c r="J33" s="18">
        <v>2</v>
      </c>
      <c r="K33" s="18">
        <v>1</v>
      </c>
      <c r="L33" s="17">
        <f aca="true" t="shared" si="3" ref="L33:L49">K33+J33</f>
        <v>3</v>
      </c>
    </row>
    <row r="34" spans="1:12" ht="13.5" customHeight="1">
      <c r="A34" s="1">
        <f t="shared" si="1"/>
        <v>2</v>
      </c>
      <c r="B34" s="10">
        <v>19</v>
      </c>
      <c r="C34" s="10" t="s">
        <v>82</v>
      </c>
      <c r="D34" s="10" t="s">
        <v>98</v>
      </c>
      <c r="E34" s="10" t="s">
        <v>99</v>
      </c>
      <c r="F34" s="10">
        <v>8</v>
      </c>
      <c r="G34" s="11">
        <v>8.04</v>
      </c>
      <c r="H34" s="13">
        <v>1988</v>
      </c>
      <c r="I34" s="14" t="s">
        <v>117</v>
      </c>
      <c r="J34" s="18">
        <v>1</v>
      </c>
      <c r="K34" s="18">
        <v>3</v>
      </c>
      <c r="L34" s="17">
        <f t="shared" si="3"/>
        <v>4</v>
      </c>
    </row>
    <row r="35" spans="1:12" ht="13.5" customHeight="1">
      <c r="A35" s="1">
        <f t="shared" si="1"/>
        <v>3</v>
      </c>
      <c r="B35" s="10">
        <v>20</v>
      </c>
      <c r="C35" s="10" t="s">
        <v>87</v>
      </c>
      <c r="D35" s="10" t="s">
        <v>106</v>
      </c>
      <c r="E35" s="10" t="s">
        <v>107</v>
      </c>
      <c r="F35" s="10">
        <v>8</v>
      </c>
      <c r="G35" s="11">
        <v>7.8</v>
      </c>
      <c r="H35" s="13">
        <v>1978</v>
      </c>
      <c r="I35" s="14" t="s">
        <v>47</v>
      </c>
      <c r="J35" s="18">
        <v>3</v>
      </c>
      <c r="K35" s="18">
        <v>2</v>
      </c>
      <c r="L35" s="17">
        <f t="shared" si="3"/>
        <v>5</v>
      </c>
    </row>
    <row r="36" spans="1:12" ht="13.5" customHeight="1">
      <c r="A36" s="1">
        <f t="shared" si="1"/>
        <v>4</v>
      </c>
      <c r="B36" s="10">
        <v>40</v>
      </c>
      <c r="C36" s="10">
        <v>141</v>
      </c>
      <c r="D36" s="10" t="s">
        <v>96</v>
      </c>
      <c r="E36" s="10" t="s">
        <v>97</v>
      </c>
      <c r="F36" s="10">
        <v>8</v>
      </c>
      <c r="G36" s="11">
        <v>8.04</v>
      </c>
      <c r="H36" s="13">
        <v>1986</v>
      </c>
      <c r="I36" s="14" t="s">
        <v>116</v>
      </c>
      <c r="J36" s="18">
        <v>4</v>
      </c>
      <c r="K36" s="18">
        <v>5</v>
      </c>
      <c r="L36" s="17">
        <f t="shared" si="3"/>
        <v>9</v>
      </c>
    </row>
    <row r="37" spans="1:12" ht="13.5" customHeight="1">
      <c r="A37" s="15">
        <f t="shared" si="1"/>
        <v>5</v>
      </c>
      <c r="B37" s="10">
        <v>49</v>
      </c>
      <c r="C37" s="10" t="s">
        <v>86</v>
      </c>
      <c r="D37" s="10" t="s">
        <v>104</v>
      </c>
      <c r="E37" s="10" t="s">
        <v>105</v>
      </c>
      <c r="F37" s="10">
        <v>8</v>
      </c>
      <c r="G37" s="11">
        <v>8.28</v>
      </c>
      <c r="H37" s="13">
        <v>1980</v>
      </c>
      <c r="I37" s="14" t="s">
        <v>47</v>
      </c>
      <c r="J37" s="18">
        <v>6</v>
      </c>
      <c r="K37" s="18">
        <v>4</v>
      </c>
      <c r="L37" s="17">
        <f t="shared" si="3"/>
        <v>10</v>
      </c>
    </row>
    <row r="38" spans="1:12" ht="13.5" customHeight="1">
      <c r="A38" s="1">
        <f>A37+1</f>
        <v>6</v>
      </c>
      <c r="B38" s="10">
        <v>60</v>
      </c>
      <c r="C38" s="10" t="s">
        <v>84</v>
      </c>
      <c r="D38" s="10" t="s">
        <v>101</v>
      </c>
      <c r="E38" s="10" t="s">
        <v>153</v>
      </c>
      <c r="F38" s="10">
        <v>8</v>
      </c>
      <c r="G38" s="11">
        <v>7.5</v>
      </c>
      <c r="H38" s="13">
        <v>1987</v>
      </c>
      <c r="I38" s="14" t="s">
        <v>118</v>
      </c>
      <c r="J38" s="18">
        <v>9</v>
      </c>
      <c r="K38" s="18">
        <v>6</v>
      </c>
      <c r="L38" s="17">
        <f t="shared" si="3"/>
        <v>15</v>
      </c>
    </row>
    <row r="39" spans="1:12" ht="13.5" customHeight="1">
      <c r="A39" s="1">
        <f t="shared" si="1"/>
        <v>7</v>
      </c>
      <c r="B39" s="10">
        <v>10</v>
      </c>
      <c r="C39" s="10">
        <v>27</v>
      </c>
      <c r="D39" s="10" t="s">
        <v>108</v>
      </c>
      <c r="E39" s="10" t="s">
        <v>109</v>
      </c>
      <c r="F39" s="10">
        <v>8</v>
      </c>
      <c r="G39" s="11">
        <v>8.12</v>
      </c>
      <c r="H39" s="13">
        <v>1978</v>
      </c>
      <c r="I39" s="14" t="s">
        <v>119</v>
      </c>
      <c r="J39" s="18">
        <v>7</v>
      </c>
      <c r="K39" s="18">
        <v>8</v>
      </c>
      <c r="L39" s="17">
        <f t="shared" si="3"/>
        <v>15</v>
      </c>
    </row>
    <row r="40" spans="1:12" ht="13.5" customHeight="1">
      <c r="A40" s="1">
        <f>A39+1</f>
        <v>8</v>
      </c>
      <c r="B40" s="10">
        <v>47</v>
      </c>
      <c r="C40" s="10" t="s">
        <v>170</v>
      </c>
      <c r="D40" s="10" t="s">
        <v>169</v>
      </c>
      <c r="E40" s="10" t="s">
        <v>171</v>
      </c>
      <c r="F40" s="10">
        <v>8</v>
      </c>
      <c r="G40" s="11">
        <v>7.45</v>
      </c>
      <c r="H40" s="13">
        <v>1979</v>
      </c>
      <c r="I40" s="3" t="s">
        <v>172</v>
      </c>
      <c r="J40" s="18">
        <v>8</v>
      </c>
      <c r="K40" s="18">
        <v>9</v>
      </c>
      <c r="L40" s="17">
        <f t="shared" si="3"/>
        <v>17</v>
      </c>
    </row>
    <row r="41" spans="1:12" ht="13.5" customHeight="1">
      <c r="A41" s="1">
        <f t="shared" si="1"/>
        <v>9</v>
      </c>
      <c r="B41" s="10">
        <v>8</v>
      </c>
      <c r="C41" s="10" t="s">
        <v>89</v>
      </c>
      <c r="D41" s="10" t="s">
        <v>112</v>
      </c>
      <c r="E41" s="10" t="s">
        <v>113</v>
      </c>
      <c r="F41" s="10">
        <v>8</v>
      </c>
      <c r="G41" s="11">
        <v>8.2</v>
      </c>
      <c r="H41" s="13">
        <v>1985</v>
      </c>
      <c r="I41" s="14" t="s">
        <v>14</v>
      </c>
      <c r="J41" s="18">
        <v>13</v>
      </c>
      <c r="K41" s="18">
        <v>7</v>
      </c>
      <c r="L41" s="17">
        <f t="shared" si="3"/>
        <v>20</v>
      </c>
    </row>
    <row r="42" spans="1:12" ht="13.5" customHeight="1">
      <c r="A42" s="1">
        <f t="shared" si="1"/>
        <v>10</v>
      </c>
      <c r="B42" s="10">
        <v>44</v>
      </c>
      <c r="C42" s="10" t="s">
        <v>81</v>
      </c>
      <c r="D42" s="10" t="s">
        <v>94</v>
      </c>
      <c r="E42" s="10" t="s">
        <v>95</v>
      </c>
      <c r="F42" s="10">
        <v>8</v>
      </c>
      <c r="G42" s="11">
        <v>8.05</v>
      </c>
      <c r="H42" s="13">
        <v>1988</v>
      </c>
      <c r="I42" s="14" t="s">
        <v>115</v>
      </c>
      <c r="J42" s="18">
        <v>5</v>
      </c>
      <c r="K42" s="18">
        <v>18</v>
      </c>
      <c r="L42" s="17">
        <f t="shared" si="3"/>
        <v>23</v>
      </c>
    </row>
    <row r="43" spans="1:12" ht="13.5" customHeight="1">
      <c r="A43" s="1">
        <f>A42+1</f>
        <v>11</v>
      </c>
      <c r="B43" s="10">
        <v>8</v>
      </c>
      <c r="C43" s="10" t="s">
        <v>85</v>
      </c>
      <c r="D43" s="10" t="s">
        <v>102</v>
      </c>
      <c r="E43" s="10" t="s">
        <v>103</v>
      </c>
      <c r="F43" s="10">
        <v>8</v>
      </c>
      <c r="G43" s="11">
        <v>7.29</v>
      </c>
      <c r="H43" s="13">
        <v>1978</v>
      </c>
      <c r="I43" s="14" t="s">
        <v>14</v>
      </c>
      <c r="J43" s="18">
        <v>10</v>
      </c>
      <c r="K43" s="18">
        <v>13</v>
      </c>
      <c r="L43" s="17">
        <f t="shared" si="3"/>
        <v>23</v>
      </c>
    </row>
    <row r="44" spans="1:12" ht="13.5" customHeight="1">
      <c r="A44" s="1">
        <f t="shared" si="1"/>
        <v>12</v>
      </c>
      <c r="B44" s="10">
        <v>34</v>
      </c>
      <c r="C44" s="10" t="s">
        <v>79</v>
      </c>
      <c r="D44" s="10" t="s">
        <v>90</v>
      </c>
      <c r="E44" s="10" t="s">
        <v>91</v>
      </c>
      <c r="F44" s="10">
        <v>8</v>
      </c>
      <c r="G44" s="11">
        <v>6.6</v>
      </c>
      <c r="H44" s="13">
        <v>1987</v>
      </c>
      <c r="I44" s="14" t="s">
        <v>114</v>
      </c>
      <c r="J44" s="18">
        <v>12</v>
      </c>
      <c r="K44" s="18">
        <v>11</v>
      </c>
      <c r="L44" s="17">
        <f t="shared" si="3"/>
        <v>23</v>
      </c>
    </row>
    <row r="45" spans="1:12" ht="13.5" customHeight="1">
      <c r="A45" s="1">
        <f t="shared" si="1"/>
        <v>13</v>
      </c>
      <c r="B45" s="10">
        <v>2</v>
      </c>
      <c r="C45" s="10" t="s">
        <v>88</v>
      </c>
      <c r="D45" s="10" t="s">
        <v>110</v>
      </c>
      <c r="E45" s="10" t="s">
        <v>111</v>
      </c>
      <c r="F45" s="10">
        <v>8</v>
      </c>
      <c r="G45" s="11">
        <v>6.66</v>
      </c>
      <c r="H45" s="13">
        <v>1992</v>
      </c>
      <c r="I45" s="14" t="s">
        <v>47</v>
      </c>
      <c r="J45" s="18">
        <v>11</v>
      </c>
      <c r="K45" s="18">
        <v>12</v>
      </c>
      <c r="L45" s="17">
        <f t="shared" si="3"/>
        <v>23</v>
      </c>
    </row>
    <row r="46" spans="1:12" ht="13.5" customHeight="1">
      <c r="A46" s="1">
        <f t="shared" si="1"/>
        <v>14</v>
      </c>
      <c r="B46" s="10">
        <v>43</v>
      </c>
      <c r="C46" s="10" t="s">
        <v>178</v>
      </c>
      <c r="D46" s="10" t="s">
        <v>179</v>
      </c>
      <c r="E46" s="10" t="s">
        <v>180</v>
      </c>
      <c r="F46" s="10">
        <v>8</v>
      </c>
      <c r="G46" s="11">
        <v>6.6</v>
      </c>
      <c r="H46" s="13">
        <v>1978</v>
      </c>
      <c r="I46" s="3" t="s">
        <v>14</v>
      </c>
      <c r="J46" s="18">
        <v>15</v>
      </c>
      <c r="K46" s="18">
        <v>14</v>
      </c>
      <c r="L46" s="17">
        <f t="shared" si="3"/>
        <v>29</v>
      </c>
    </row>
    <row r="47" spans="1:12" ht="13.5" customHeight="1">
      <c r="A47" s="1">
        <f t="shared" si="1"/>
        <v>15</v>
      </c>
      <c r="B47" s="10">
        <v>39</v>
      </c>
      <c r="C47" s="10" t="s">
        <v>176</v>
      </c>
      <c r="D47" s="10" t="s">
        <v>175</v>
      </c>
      <c r="E47" s="10" t="s">
        <v>177</v>
      </c>
      <c r="F47" s="10">
        <v>8</v>
      </c>
      <c r="G47" s="11">
        <v>7.7</v>
      </c>
      <c r="H47" s="13">
        <v>1972</v>
      </c>
      <c r="I47" s="3" t="s">
        <v>14</v>
      </c>
      <c r="J47" s="18">
        <v>17</v>
      </c>
      <c r="K47" s="18">
        <v>13</v>
      </c>
      <c r="L47" s="17">
        <f t="shared" si="3"/>
        <v>30</v>
      </c>
    </row>
    <row r="48" spans="1:12" ht="13.5" customHeight="1">
      <c r="A48" s="1">
        <f t="shared" si="1"/>
        <v>16</v>
      </c>
      <c r="B48" s="10">
        <v>22</v>
      </c>
      <c r="C48" s="10" t="s">
        <v>83</v>
      </c>
      <c r="D48" s="10" t="s">
        <v>100</v>
      </c>
      <c r="E48" s="10" t="s">
        <v>152</v>
      </c>
      <c r="F48" s="10">
        <v>8</v>
      </c>
      <c r="G48" s="11">
        <v>8.43</v>
      </c>
      <c r="H48" s="13">
        <v>1983</v>
      </c>
      <c r="I48" s="14" t="s">
        <v>116</v>
      </c>
      <c r="J48" s="18">
        <v>18</v>
      </c>
      <c r="K48" s="18">
        <v>18</v>
      </c>
      <c r="L48" s="17">
        <f t="shared" si="3"/>
        <v>36</v>
      </c>
    </row>
    <row r="49" spans="1:12" ht="13.5" customHeight="1">
      <c r="A49" s="1">
        <f t="shared" si="1"/>
        <v>17</v>
      </c>
      <c r="B49" s="10">
        <v>38</v>
      </c>
      <c r="C49" s="10">
        <v>5048</v>
      </c>
      <c r="D49" s="10" t="s">
        <v>181</v>
      </c>
      <c r="E49" s="10" t="s">
        <v>182</v>
      </c>
      <c r="F49" s="10">
        <v>8</v>
      </c>
      <c r="G49" s="11">
        <v>6.95</v>
      </c>
      <c r="H49" s="13">
        <v>1991</v>
      </c>
      <c r="I49" s="3" t="s">
        <v>14</v>
      </c>
      <c r="J49" s="18">
        <v>18</v>
      </c>
      <c r="K49" s="18">
        <v>18</v>
      </c>
      <c r="L49" s="17">
        <f t="shared" si="3"/>
        <v>36</v>
      </c>
    </row>
    <row r="50" spans="1:12" ht="18">
      <c r="A50" s="20" t="s">
        <v>147</v>
      </c>
      <c r="B50" s="21"/>
      <c r="C50" s="21"/>
      <c r="D50" s="21"/>
      <c r="E50" s="21"/>
      <c r="F50" s="21"/>
      <c r="G50" s="21"/>
      <c r="H50" s="21"/>
      <c r="I50" s="21"/>
      <c r="J50" s="18"/>
      <c r="K50" s="18"/>
      <c r="L50" s="17"/>
    </row>
    <row r="51" spans="1:12" ht="14.25" customHeight="1">
      <c r="A51" s="1">
        <v>1</v>
      </c>
      <c r="B51" s="10">
        <v>6</v>
      </c>
      <c r="C51" s="10" t="s">
        <v>19</v>
      </c>
      <c r="D51" s="10" t="s">
        <v>33</v>
      </c>
      <c r="E51" s="10" t="s">
        <v>211</v>
      </c>
      <c r="F51" s="10">
        <v>9</v>
      </c>
      <c r="G51" s="11">
        <v>9.1</v>
      </c>
      <c r="H51" s="13">
        <v>1995</v>
      </c>
      <c r="I51" s="14" t="s">
        <v>116</v>
      </c>
      <c r="J51" s="18">
        <v>1</v>
      </c>
      <c r="K51" s="18">
        <v>1</v>
      </c>
      <c r="L51" s="17">
        <f aca="true" t="shared" si="4" ref="L51:L62">K51+J51</f>
        <v>2</v>
      </c>
    </row>
    <row r="52" spans="1:12" ht="14.25" customHeight="1">
      <c r="A52" s="1">
        <f t="shared" si="1"/>
        <v>2</v>
      </c>
      <c r="B52" s="10">
        <v>18</v>
      </c>
      <c r="C52" s="10" t="s">
        <v>22</v>
      </c>
      <c r="D52" s="10" t="s">
        <v>39</v>
      </c>
      <c r="E52" s="10" t="s">
        <v>40</v>
      </c>
      <c r="F52" s="10">
        <v>9</v>
      </c>
      <c r="G52" s="11">
        <v>9</v>
      </c>
      <c r="H52" s="13">
        <v>1988</v>
      </c>
      <c r="I52" s="14" t="s">
        <v>47</v>
      </c>
      <c r="J52" s="18">
        <v>4</v>
      </c>
      <c r="K52" s="18">
        <v>3</v>
      </c>
      <c r="L52" s="17">
        <f t="shared" si="4"/>
        <v>7</v>
      </c>
    </row>
    <row r="53" spans="1:12" ht="14.25" customHeight="1">
      <c r="A53" s="1">
        <f t="shared" si="1"/>
        <v>3</v>
      </c>
      <c r="B53" s="10">
        <v>11</v>
      </c>
      <c r="C53" s="10" t="s">
        <v>20</v>
      </c>
      <c r="D53" s="10" t="s">
        <v>35</v>
      </c>
      <c r="E53" s="10" t="s">
        <v>36</v>
      </c>
      <c r="F53" s="10">
        <v>9</v>
      </c>
      <c r="G53" s="11">
        <v>9.5</v>
      </c>
      <c r="H53" s="13">
        <v>2001</v>
      </c>
      <c r="I53" s="14" t="s">
        <v>47</v>
      </c>
      <c r="J53" s="18">
        <v>3</v>
      </c>
      <c r="K53" s="18">
        <v>4</v>
      </c>
      <c r="L53" s="17">
        <f t="shared" si="4"/>
        <v>7</v>
      </c>
    </row>
    <row r="54" spans="1:12" ht="14.25" customHeight="1">
      <c r="A54" s="1">
        <f>A53+1</f>
        <v>4</v>
      </c>
      <c r="B54" s="10">
        <v>51</v>
      </c>
      <c r="C54" s="10" t="s">
        <v>23</v>
      </c>
      <c r="D54" s="10" t="s">
        <v>42</v>
      </c>
      <c r="E54" s="10" t="s">
        <v>43</v>
      </c>
      <c r="F54" s="10">
        <v>9</v>
      </c>
      <c r="G54" s="11">
        <v>9.15</v>
      </c>
      <c r="H54" s="13">
        <v>1979</v>
      </c>
      <c r="I54" s="14" t="s">
        <v>48</v>
      </c>
      <c r="J54" s="18">
        <v>5</v>
      </c>
      <c r="K54" s="18">
        <v>5</v>
      </c>
      <c r="L54" s="17">
        <f t="shared" si="4"/>
        <v>10</v>
      </c>
    </row>
    <row r="55" spans="1:12" ht="14.25" customHeight="1">
      <c r="A55" s="1">
        <f t="shared" si="1"/>
        <v>5</v>
      </c>
      <c r="B55" s="10">
        <v>59</v>
      </c>
      <c r="C55" s="10" t="s">
        <v>188</v>
      </c>
      <c r="D55" s="10" t="s">
        <v>187</v>
      </c>
      <c r="E55" s="10" t="s">
        <v>186</v>
      </c>
      <c r="F55" s="10">
        <v>9</v>
      </c>
      <c r="G55" s="11">
        <v>9.66</v>
      </c>
      <c r="H55" s="13">
        <v>2008</v>
      </c>
      <c r="I55" s="3" t="s">
        <v>130</v>
      </c>
      <c r="J55" s="18">
        <v>7</v>
      </c>
      <c r="K55" s="18">
        <v>6</v>
      </c>
      <c r="L55" s="17">
        <f t="shared" si="4"/>
        <v>13</v>
      </c>
    </row>
    <row r="56" spans="1:12" ht="14.25" customHeight="1">
      <c r="A56" s="1">
        <f t="shared" si="1"/>
        <v>6</v>
      </c>
      <c r="B56" s="10">
        <v>33</v>
      </c>
      <c r="C56" s="10" t="s">
        <v>12</v>
      </c>
      <c r="D56" s="10" t="s">
        <v>13</v>
      </c>
      <c r="E56" s="10" t="s">
        <v>34</v>
      </c>
      <c r="F56" s="10">
        <v>9</v>
      </c>
      <c r="G56" s="11">
        <v>9.75</v>
      </c>
      <c r="H56" s="13">
        <v>1986</v>
      </c>
      <c r="I56" s="14" t="s">
        <v>14</v>
      </c>
      <c r="J56" s="18">
        <v>6</v>
      </c>
      <c r="K56" s="18">
        <v>7</v>
      </c>
      <c r="L56" s="17">
        <f t="shared" si="4"/>
        <v>13</v>
      </c>
    </row>
    <row r="57" spans="1:12" ht="14.25" customHeight="1">
      <c r="A57" s="1">
        <f>A56+1</f>
        <v>7</v>
      </c>
      <c r="B57" s="10">
        <v>150</v>
      </c>
      <c r="C57" s="10" t="s">
        <v>202</v>
      </c>
      <c r="D57" s="10" t="s">
        <v>203</v>
      </c>
      <c r="E57" s="10" t="s">
        <v>204</v>
      </c>
      <c r="F57" s="10">
        <v>9</v>
      </c>
      <c r="G57" s="11">
        <v>8.89</v>
      </c>
      <c r="H57" s="13">
        <v>1972</v>
      </c>
      <c r="I57" s="3" t="s">
        <v>205</v>
      </c>
      <c r="J57" s="18">
        <v>13</v>
      </c>
      <c r="K57" s="18">
        <v>2</v>
      </c>
      <c r="L57" s="17">
        <f t="shared" si="4"/>
        <v>15</v>
      </c>
    </row>
    <row r="58" spans="1:12" ht="14.25" customHeight="1">
      <c r="A58" s="1">
        <f>A57+1</f>
        <v>8</v>
      </c>
      <c r="B58" s="10">
        <v>5</v>
      </c>
      <c r="C58" s="10" t="s">
        <v>15</v>
      </c>
      <c r="D58" s="10" t="s">
        <v>24</v>
      </c>
      <c r="E58" s="10" t="s">
        <v>25</v>
      </c>
      <c r="F58" s="10">
        <v>9</v>
      </c>
      <c r="G58" s="11">
        <v>9.99</v>
      </c>
      <c r="H58" s="13">
        <v>1999</v>
      </c>
      <c r="I58" s="14" t="s">
        <v>45</v>
      </c>
      <c r="J58" s="18">
        <v>2</v>
      </c>
      <c r="K58" s="18">
        <v>13</v>
      </c>
      <c r="L58" s="17">
        <f t="shared" si="4"/>
        <v>15</v>
      </c>
    </row>
    <row r="59" spans="1:12" ht="14.25" customHeight="1">
      <c r="A59" s="1">
        <f t="shared" si="1"/>
        <v>9</v>
      </c>
      <c r="B59" s="10">
        <v>32</v>
      </c>
      <c r="C59" s="10" t="s">
        <v>21</v>
      </c>
      <c r="D59" s="10" t="s">
        <v>37</v>
      </c>
      <c r="E59" s="10" t="s">
        <v>38</v>
      </c>
      <c r="F59" s="10">
        <v>9</v>
      </c>
      <c r="G59" s="11">
        <v>9.7</v>
      </c>
      <c r="H59" s="13">
        <v>1966</v>
      </c>
      <c r="I59" s="14" t="s">
        <v>47</v>
      </c>
      <c r="J59" s="18">
        <v>13</v>
      </c>
      <c r="K59" s="18">
        <v>13</v>
      </c>
      <c r="L59" s="17">
        <f t="shared" si="4"/>
        <v>26</v>
      </c>
    </row>
    <row r="60" spans="1:12" ht="14.25" customHeight="1">
      <c r="A60" s="1">
        <f t="shared" si="1"/>
        <v>10</v>
      </c>
      <c r="B60" s="10">
        <v>14</v>
      </c>
      <c r="C60" s="10" t="s">
        <v>15</v>
      </c>
      <c r="D60" s="10" t="s">
        <v>28</v>
      </c>
      <c r="E60" s="10" t="s">
        <v>41</v>
      </c>
      <c r="F60" s="10">
        <v>9</v>
      </c>
      <c r="G60" s="11">
        <v>9.9</v>
      </c>
      <c r="H60" s="13">
        <v>2008</v>
      </c>
      <c r="I60" s="14" t="s">
        <v>14</v>
      </c>
      <c r="J60" s="18">
        <v>13</v>
      </c>
      <c r="K60" s="18">
        <v>13</v>
      </c>
      <c r="L60" s="17">
        <f t="shared" si="4"/>
        <v>26</v>
      </c>
    </row>
    <row r="61" spans="1:12" ht="14.25" customHeight="1">
      <c r="A61" s="1">
        <f t="shared" si="1"/>
        <v>11</v>
      </c>
      <c r="B61" s="10">
        <v>80</v>
      </c>
      <c r="C61" s="10" t="s">
        <v>15</v>
      </c>
      <c r="D61" s="10" t="s">
        <v>192</v>
      </c>
      <c r="E61" s="10" t="s">
        <v>193</v>
      </c>
      <c r="F61" s="10">
        <v>9</v>
      </c>
      <c r="G61" s="11">
        <v>9.3</v>
      </c>
      <c r="H61" s="13">
        <v>1980</v>
      </c>
      <c r="I61" s="3" t="s">
        <v>194</v>
      </c>
      <c r="J61" s="18">
        <v>13</v>
      </c>
      <c r="K61" s="18">
        <v>13</v>
      </c>
      <c r="L61" s="17">
        <f t="shared" si="4"/>
        <v>26</v>
      </c>
    </row>
    <row r="62" spans="1:12" ht="14.25" customHeight="1">
      <c r="A62" s="1">
        <f t="shared" si="1"/>
        <v>12</v>
      </c>
      <c r="B62" s="10">
        <v>54</v>
      </c>
      <c r="C62" s="10" t="s">
        <v>18</v>
      </c>
      <c r="D62" s="10" t="s">
        <v>31</v>
      </c>
      <c r="E62" s="10" t="s">
        <v>32</v>
      </c>
      <c r="F62" s="10">
        <v>9</v>
      </c>
      <c r="G62" s="11">
        <v>9.2</v>
      </c>
      <c r="H62" s="13">
        <v>1979</v>
      </c>
      <c r="I62" s="14" t="s">
        <v>46</v>
      </c>
      <c r="J62" s="18">
        <v>13</v>
      </c>
      <c r="K62" s="18">
        <v>13</v>
      </c>
      <c r="L62" s="17">
        <f t="shared" si="4"/>
        <v>26</v>
      </c>
    </row>
    <row r="63" spans="1:12" ht="18">
      <c r="A63" s="20" t="s">
        <v>150</v>
      </c>
      <c r="B63" s="21"/>
      <c r="C63" s="21"/>
      <c r="D63" s="21"/>
      <c r="E63" s="21"/>
      <c r="F63" s="21"/>
      <c r="G63" s="21"/>
      <c r="H63" s="21"/>
      <c r="I63" s="21"/>
      <c r="J63" s="18"/>
      <c r="K63" s="18"/>
      <c r="L63" s="17"/>
    </row>
    <row r="64" spans="1:12" ht="15.75" customHeight="1">
      <c r="A64" s="1">
        <v>1</v>
      </c>
      <c r="B64" s="10">
        <v>30</v>
      </c>
      <c r="C64" s="10" t="s">
        <v>15</v>
      </c>
      <c r="D64" s="10" t="s">
        <v>127</v>
      </c>
      <c r="E64" s="10" t="s">
        <v>128</v>
      </c>
      <c r="F64" s="10">
        <v>10</v>
      </c>
      <c r="G64" s="11">
        <v>11.99</v>
      </c>
      <c r="H64" s="13">
        <v>2010</v>
      </c>
      <c r="I64" s="14" t="s">
        <v>154</v>
      </c>
      <c r="J64" s="18">
        <v>1</v>
      </c>
      <c r="K64" s="18">
        <v>1</v>
      </c>
      <c r="L64" s="17">
        <f aca="true" t="shared" si="5" ref="L64:L69">K64+J64</f>
        <v>2</v>
      </c>
    </row>
    <row r="65" spans="1:12" ht="15.75" customHeight="1">
      <c r="A65" s="1">
        <f t="shared" si="1"/>
        <v>2</v>
      </c>
      <c r="B65" s="10">
        <v>25</v>
      </c>
      <c r="C65" s="10">
        <v>5986</v>
      </c>
      <c r="D65" s="10" t="s">
        <v>122</v>
      </c>
      <c r="E65" s="10" t="s">
        <v>132</v>
      </c>
      <c r="F65" s="10">
        <v>10</v>
      </c>
      <c r="G65" s="11">
        <v>13.4</v>
      </c>
      <c r="H65" s="13">
        <v>2001</v>
      </c>
      <c r="I65" s="14" t="s">
        <v>129</v>
      </c>
      <c r="J65" s="18">
        <v>2</v>
      </c>
      <c r="K65" s="18">
        <v>2</v>
      </c>
      <c r="L65" s="17">
        <f t="shared" si="5"/>
        <v>4</v>
      </c>
    </row>
    <row r="66" spans="1:12" ht="15.75" customHeight="1">
      <c r="A66" s="1">
        <f t="shared" si="1"/>
        <v>3</v>
      </c>
      <c r="B66" s="10">
        <v>52</v>
      </c>
      <c r="C66" s="10" t="s">
        <v>121</v>
      </c>
      <c r="D66" s="10" t="s">
        <v>125</v>
      </c>
      <c r="E66" s="10" t="s">
        <v>126</v>
      </c>
      <c r="F66" s="10">
        <v>10</v>
      </c>
      <c r="G66" s="11">
        <v>11.25</v>
      </c>
      <c r="H66" s="13">
        <v>2006</v>
      </c>
      <c r="I66" s="14" t="s">
        <v>130</v>
      </c>
      <c r="J66" s="18">
        <v>3</v>
      </c>
      <c r="K66" s="18">
        <v>3</v>
      </c>
      <c r="L66" s="17">
        <f t="shared" si="5"/>
        <v>6</v>
      </c>
    </row>
    <row r="67" spans="1:12" ht="15.75" customHeight="1">
      <c r="A67" s="1">
        <f t="shared" si="1"/>
        <v>4</v>
      </c>
      <c r="B67" s="10">
        <v>16</v>
      </c>
      <c r="C67" s="10" t="s">
        <v>120</v>
      </c>
      <c r="D67" s="10" t="s">
        <v>123</v>
      </c>
      <c r="E67" s="10" t="s">
        <v>124</v>
      </c>
      <c r="F67" s="10">
        <v>10</v>
      </c>
      <c r="G67" s="11">
        <v>14.4</v>
      </c>
      <c r="H67" s="13">
        <v>1979</v>
      </c>
      <c r="I67" s="14" t="s">
        <v>14</v>
      </c>
      <c r="J67" s="18">
        <v>4</v>
      </c>
      <c r="K67" s="18">
        <v>4</v>
      </c>
      <c r="L67" s="17">
        <f t="shared" si="5"/>
        <v>8</v>
      </c>
    </row>
    <row r="68" spans="1:12" ht="15.75" customHeight="1">
      <c r="A68" s="1">
        <f t="shared" si="1"/>
        <v>5</v>
      </c>
      <c r="B68" s="10">
        <v>53</v>
      </c>
      <c r="C68" s="10" t="s">
        <v>131</v>
      </c>
      <c r="D68" s="10" t="s">
        <v>133</v>
      </c>
      <c r="E68" s="10" t="s">
        <v>134</v>
      </c>
      <c r="F68" s="10">
        <v>10</v>
      </c>
      <c r="G68" s="11">
        <v>10.25</v>
      </c>
      <c r="H68" s="13">
        <v>2006</v>
      </c>
      <c r="I68" s="14" t="s">
        <v>137</v>
      </c>
      <c r="J68" s="18">
        <v>5</v>
      </c>
      <c r="K68" s="18">
        <v>5</v>
      </c>
      <c r="L68" s="17">
        <f t="shared" si="5"/>
        <v>10</v>
      </c>
    </row>
    <row r="69" spans="1:12" ht="15.75" customHeight="1">
      <c r="A69" s="1">
        <f t="shared" si="1"/>
        <v>6</v>
      </c>
      <c r="B69" s="10">
        <v>62</v>
      </c>
      <c r="C69" s="10">
        <v>23</v>
      </c>
      <c r="D69" s="10" t="s">
        <v>173</v>
      </c>
      <c r="E69" s="10" t="s">
        <v>174</v>
      </c>
      <c r="F69" s="10">
        <v>10</v>
      </c>
      <c r="G69" s="11">
        <v>17</v>
      </c>
      <c r="H69" s="13">
        <v>1982</v>
      </c>
      <c r="I69" s="3" t="s">
        <v>14</v>
      </c>
      <c r="J69" s="18">
        <v>6</v>
      </c>
      <c r="K69" s="18">
        <v>6</v>
      </c>
      <c r="L69" s="17">
        <f t="shared" si="5"/>
        <v>12</v>
      </c>
    </row>
    <row r="70" spans="1:12" ht="18">
      <c r="A70" s="20" t="s">
        <v>151</v>
      </c>
      <c r="B70" s="21"/>
      <c r="C70" s="21"/>
      <c r="D70" s="21"/>
      <c r="E70" s="21"/>
      <c r="F70" s="21"/>
      <c r="G70" s="21"/>
      <c r="H70" s="21"/>
      <c r="I70" s="21"/>
      <c r="J70" s="18"/>
      <c r="K70" s="18"/>
      <c r="L70" s="17"/>
    </row>
    <row r="71" spans="1:12" ht="15.75" customHeight="1">
      <c r="A71" s="1">
        <v>1</v>
      </c>
      <c r="B71" s="10">
        <v>3</v>
      </c>
      <c r="C71" s="10" t="s">
        <v>16</v>
      </c>
      <c r="D71" s="10" t="s">
        <v>26</v>
      </c>
      <c r="E71" s="10" t="s">
        <v>27</v>
      </c>
      <c r="F71" s="10">
        <v>11</v>
      </c>
      <c r="G71" s="11">
        <v>9.7</v>
      </c>
      <c r="H71" s="13">
        <v>2007</v>
      </c>
      <c r="I71" s="14" t="s">
        <v>116</v>
      </c>
      <c r="J71" s="18">
        <v>2</v>
      </c>
      <c r="K71" s="18">
        <v>1</v>
      </c>
      <c r="L71" s="17">
        <f aca="true" t="shared" si="6" ref="L71:L76">K71+J71</f>
        <v>3</v>
      </c>
    </row>
    <row r="72" spans="1:12" ht="15.75" customHeight="1">
      <c r="A72" s="1">
        <f>A71+1</f>
        <v>2</v>
      </c>
      <c r="B72" s="10">
        <v>103</v>
      </c>
      <c r="C72" s="10" t="s">
        <v>216</v>
      </c>
      <c r="D72" s="10" t="s">
        <v>217</v>
      </c>
      <c r="E72" s="10" t="s">
        <v>218</v>
      </c>
      <c r="F72" s="10">
        <v>11</v>
      </c>
      <c r="G72" s="11">
        <v>15.18</v>
      </c>
      <c r="H72" s="13">
        <v>1990</v>
      </c>
      <c r="I72" s="14" t="s">
        <v>219</v>
      </c>
      <c r="J72" s="18">
        <v>1</v>
      </c>
      <c r="K72" s="18">
        <v>2</v>
      </c>
      <c r="L72" s="17">
        <f t="shared" si="6"/>
        <v>3</v>
      </c>
    </row>
    <row r="73" spans="1:12" ht="15.75" customHeight="1">
      <c r="A73" s="1">
        <f>A72+1</f>
        <v>3</v>
      </c>
      <c r="B73" s="10">
        <v>77</v>
      </c>
      <c r="C73" s="10" t="s">
        <v>161</v>
      </c>
      <c r="D73" s="10" t="s">
        <v>162</v>
      </c>
      <c r="E73" s="10" t="s">
        <v>163</v>
      </c>
      <c r="F73" s="10">
        <v>11</v>
      </c>
      <c r="G73" s="11">
        <v>9.1</v>
      </c>
      <c r="H73" s="13">
        <v>1999</v>
      </c>
      <c r="I73" s="3" t="s">
        <v>164</v>
      </c>
      <c r="J73" s="18">
        <v>3</v>
      </c>
      <c r="K73" s="18">
        <v>3</v>
      </c>
      <c r="L73" s="17">
        <f t="shared" si="6"/>
        <v>6</v>
      </c>
    </row>
    <row r="74" spans="1:12" ht="15.75" customHeight="1">
      <c r="A74" s="1">
        <f>A73+1</f>
        <v>4</v>
      </c>
      <c r="B74" s="10">
        <v>107</v>
      </c>
      <c r="C74" s="10" t="s">
        <v>183</v>
      </c>
      <c r="D74" s="10" t="s">
        <v>184</v>
      </c>
      <c r="E74" s="10" t="s">
        <v>185</v>
      </c>
      <c r="F74" s="10">
        <v>11</v>
      </c>
      <c r="G74" s="11">
        <v>7.85</v>
      </c>
      <c r="H74" s="13">
        <v>2004</v>
      </c>
      <c r="I74" s="3" t="s">
        <v>14</v>
      </c>
      <c r="J74" s="18">
        <v>4</v>
      </c>
      <c r="K74" s="18">
        <v>4</v>
      </c>
      <c r="L74" s="17">
        <f t="shared" si="6"/>
        <v>8</v>
      </c>
    </row>
    <row r="75" spans="1:12" ht="15.75" customHeight="1">
      <c r="A75" s="1">
        <f>A74+1</f>
        <v>5</v>
      </c>
      <c r="B75" s="10">
        <v>102</v>
      </c>
      <c r="C75" s="10" t="s">
        <v>165</v>
      </c>
      <c r="D75" s="10" t="s">
        <v>166</v>
      </c>
      <c r="E75" s="10" t="s">
        <v>167</v>
      </c>
      <c r="F75" s="10">
        <v>11</v>
      </c>
      <c r="G75" s="11">
        <v>7.04</v>
      </c>
      <c r="H75" s="13">
        <v>1982</v>
      </c>
      <c r="I75" s="3" t="s">
        <v>168</v>
      </c>
      <c r="J75" s="18">
        <v>5</v>
      </c>
      <c r="K75" s="18">
        <v>5</v>
      </c>
      <c r="L75" s="17">
        <f t="shared" si="6"/>
        <v>10</v>
      </c>
    </row>
    <row r="76" spans="1:12" ht="15.75" customHeight="1">
      <c r="A76" s="1">
        <f>A75+1</f>
        <v>6</v>
      </c>
      <c r="B76" s="10">
        <v>31</v>
      </c>
      <c r="C76" s="10" t="s">
        <v>15</v>
      </c>
      <c r="D76" s="10" t="s">
        <v>135</v>
      </c>
      <c r="E76" s="10" t="s">
        <v>136</v>
      </c>
      <c r="F76" s="10">
        <v>11</v>
      </c>
      <c r="G76" s="11">
        <v>7.67</v>
      </c>
      <c r="H76" s="13">
        <v>2009</v>
      </c>
      <c r="I76" s="14" t="s">
        <v>138</v>
      </c>
      <c r="J76" s="18">
        <v>6</v>
      </c>
      <c r="K76" s="18">
        <v>6</v>
      </c>
      <c r="L76" s="17">
        <f t="shared" si="6"/>
        <v>12</v>
      </c>
    </row>
    <row r="77" spans="1:12" ht="18">
      <c r="A77" s="20" t="s">
        <v>201</v>
      </c>
      <c r="B77" s="21"/>
      <c r="C77" s="21"/>
      <c r="D77" s="21"/>
      <c r="E77" s="21"/>
      <c r="F77" s="21"/>
      <c r="G77" s="21"/>
      <c r="H77" s="21"/>
      <c r="I77" s="21"/>
      <c r="J77" s="18"/>
      <c r="K77" s="18"/>
      <c r="L77" s="17"/>
    </row>
    <row r="78" spans="1:12" ht="14.25">
      <c r="A78" s="1">
        <v>1</v>
      </c>
      <c r="B78" s="10">
        <v>110</v>
      </c>
      <c r="C78" s="10" t="s">
        <v>200</v>
      </c>
      <c r="D78" s="10" t="s">
        <v>199</v>
      </c>
      <c r="E78" s="10" t="s">
        <v>198</v>
      </c>
      <c r="F78" s="10">
        <v>12</v>
      </c>
      <c r="G78" s="11"/>
      <c r="H78" s="13"/>
      <c r="I78" s="3"/>
      <c r="J78" s="18"/>
      <c r="K78" s="18"/>
      <c r="L78" s="17">
        <f>K78+J78</f>
        <v>0</v>
      </c>
    </row>
    <row r="79" spans="1:12" ht="16.5" customHeight="1">
      <c r="A79" s="1">
        <f>A78+1</f>
        <v>2</v>
      </c>
      <c r="B79" s="10">
        <v>67</v>
      </c>
      <c r="C79" s="10" t="s">
        <v>15</v>
      </c>
      <c r="D79" s="10" t="s">
        <v>209</v>
      </c>
      <c r="E79" s="10" t="s">
        <v>210</v>
      </c>
      <c r="F79" s="10">
        <v>12</v>
      </c>
      <c r="G79" s="11">
        <v>12</v>
      </c>
      <c r="H79" s="13"/>
      <c r="I79" s="3" t="s">
        <v>14</v>
      </c>
      <c r="J79" s="18"/>
      <c r="K79" s="18"/>
      <c r="L79" s="17">
        <f>K79+J79</f>
        <v>0</v>
      </c>
    </row>
    <row r="80" ht="14.25">
      <c r="K80" s="16"/>
    </row>
    <row r="81" ht="14.25">
      <c r="K81" s="4" t="s">
        <v>222</v>
      </c>
    </row>
    <row r="83" ht="14.25">
      <c r="K83" s="4" t="s">
        <v>223</v>
      </c>
    </row>
    <row r="85" spans="3:5" ht="14.25">
      <c r="C85" s="9"/>
      <c r="D85" s="9" t="s">
        <v>214</v>
      </c>
      <c r="E85" s="9" t="s">
        <v>215</v>
      </c>
    </row>
    <row r="86" spans="3:5" ht="14.25">
      <c r="C86" s="9" t="s">
        <v>212</v>
      </c>
      <c r="D86" s="9">
        <v>61</v>
      </c>
      <c r="E86" s="9">
        <v>236</v>
      </c>
    </row>
    <row r="87" spans="3:5" ht="14.25">
      <c r="C87" s="9" t="s">
        <v>2</v>
      </c>
      <c r="D87" s="9">
        <v>32</v>
      </c>
      <c r="E87" s="9">
        <v>104</v>
      </c>
    </row>
    <row r="88" spans="3:5" ht="14.25">
      <c r="C88" s="9" t="s">
        <v>213</v>
      </c>
      <c r="D88" s="9">
        <v>14</v>
      </c>
      <c r="E88" s="9">
        <v>63</v>
      </c>
    </row>
    <row r="89" spans="3:5" ht="14.25">
      <c r="C89" s="9"/>
      <c r="D89" s="9">
        <f>SUM(D86:D88)</f>
        <v>107</v>
      </c>
      <c r="E89" s="9">
        <f>SUM(E86:E88)</f>
        <v>403</v>
      </c>
    </row>
  </sheetData>
  <sheetProtection/>
  <mergeCells count="19">
    <mergeCell ref="A32:I32"/>
    <mergeCell ref="A77:I77"/>
    <mergeCell ref="A70:I70"/>
    <mergeCell ref="A63:I63"/>
    <mergeCell ref="A50:I50"/>
    <mergeCell ref="H10:H11"/>
    <mergeCell ref="J10:J11"/>
    <mergeCell ref="K10:K11"/>
    <mergeCell ref="A22:I22"/>
    <mergeCell ref="L10:L11"/>
    <mergeCell ref="A12:I12"/>
    <mergeCell ref="I10:I11"/>
    <mergeCell ref="A10:A11"/>
    <mergeCell ref="B10:B11"/>
    <mergeCell ref="C10:C11"/>
    <mergeCell ref="D10:D11"/>
    <mergeCell ref="E10:E11"/>
    <mergeCell ref="F10:F11"/>
    <mergeCell ref="G10:G11"/>
  </mergeCells>
  <printOptions/>
  <pageMargins left="0.25" right="0.25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</dc:creator>
  <cp:keywords/>
  <dc:description/>
  <cp:lastModifiedBy>Norbert</cp:lastModifiedBy>
  <cp:lastPrinted>2012-08-11T16:29:37Z</cp:lastPrinted>
  <dcterms:created xsi:type="dcterms:W3CDTF">2010-08-15T12:19:26Z</dcterms:created>
  <dcterms:modified xsi:type="dcterms:W3CDTF">2012-08-21T14:12:59Z</dcterms:modified>
  <cp:category/>
  <cp:version/>
  <cp:contentType/>
  <cp:contentStatus/>
</cp:coreProperties>
</file>